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90" firstSheet="4" activeTab="6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表" sheetId="5" r:id="rId5"/>
    <sheet name="6-一般公共预算基本支出表" sheetId="6" r:id="rId6"/>
    <sheet name="7-一般公共预算“三公”经费支出表" sheetId="7" r:id="rId7"/>
    <sheet name="8-政府性基金预算支出表" sheetId="8" r:id="rId8"/>
    <sheet name="9-国有资本经营预算支出表" sheetId="9" r:id="rId9"/>
  </sheets>
  <definedNames>
    <definedName name="_xlnm.Print_Area" localSheetId="0">'1-部门收支总表'!$A$1:$D$18</definedName>
    <definedName name="_xlnm.Print_Area" localSheetId="1">'2-部门收入总表'!$A$1:$N$20</definedName>
    <definedName name="_xlnm.Print_Area" localSheetId="2">'3-部门支出总表'!$A$1:$H$18</definedName>
    <definedName name="_xlnm.Print_Area" localSheetId="3">'4-财政拨款收支总表'!$A$1:$D$21</definedName>
    <definedName name="_xlnm.Print_Area" localSheetId="4">'5-一般公共预算支出表'!$A$1:$L$20</definedName>
    <definedName name="_xlnm.Print_Area" localSheetId="5">'6-一般公共预算基本支出表'!$A$1:$E$16</definedName>
    <definedName name="_xlnm.Print_Area" localSheetId="6">'7-一般公共预算“三公”经费支出表'!$A$1:$F$6</definedName>
    <definedName name="_xlnm.Print_Area" localSheetId="7">'8-政府性基金预算支出表'!$A$1:$E$6</definedName>
    <definedName name="_xlnm.Print_Area" localSheetId="8">'9-国有资本经营预算支出表'!$A$1:$E$6</definedName>
    <definedName name="_xlnm.Print_Titles" localSheetId="0">'1-部门收支总表'!$A:$D,'1-部门收支总表'!$1:$5</definedName>
    <definedName name="_xlnm.Print_Titles" localSheetId="1">'2-部门收入总表'!$A:$N,'2-部门收入总表'!$1:$6</definedName>
    <definedName name="_xlnm.Print_Titles" localSheetId="2">'3-部门支出总表'!$A:$H,'3-部门支出总表'!$1:$4</definedName>
    <definedName name="_xlnm.Print_Titles" localSheetId="3">'4-财政拨款收支总表'!$A:$D,'4-财政拨款收支总表'!$1:$5</definedName>
    <definedName name="_xlnm.Print_Titles" localSheetId="4">'5-一般公共预算支出表'!$A:$G,'5-一般公共预算支出表'!$1:$6</definedName>
    <definedName name="_xlnm.Print_Titles" localSheetId="5">'6-一般公共预算基本支出表'!$A:$E,'6-一般公共预算基本支出表'!$1:$5</definedName>
    <definedName name="_xlnm.Print_Titles" localSheetId="6">'7-一般公共预算“三公”经费支出表'!$A:$F,'7-一般公共预算“三公”经费支出表'!$1:$5</definedName>
    <definedName name="_xlnm.Print_Titles" localSheetId="7">'8-政府性基金预算支出表'!$A:$E,'8-政府性基金预算支出表'!$1:$5</definedName>
    <definedName name="_xlnm.Print_Titles" localSheetId="8">'9-国有资本经营预算支出表'!$A:$E,'9-国有资本经营预算支出表'!$1:$5</definedName>
  </definedNames>
  <calcPr fullCalcOnLoad="1"/>
</workbook>
</file>

<file path=xl/sharedStrings.xml><?xml version="1.0" encoding="utf-8"?>
<sst xmlns="http://schemas.openxmlformats.org/spreadsheetml/2006/main" count="249" uniqueCount="144">
  <si>
    <t>单位公开表1</t>
  </si>
  <si>
    <t>单位名称:[160202011]中国中医科学院眼科医院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</si>
  <si>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</si>
  <si>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</si>
  <si>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</si>
  <si>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</si>
  <si>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</si>
  <si>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</si>
  <si>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</si>
  <si>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</si>
  <si>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</si>
  <si>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</si>
  <si>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</si>
  <si>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四、事业收入</t>
  </si>
  <si>
    <t>五、事业单位经营收入</t>
  </si>
  <si>
    <t>六、其他收入</t>
  </si>
  <si>
    <t>　　　　　　　　　本年收入合计</t>
  </si>
  <si>
    <t>　　　　　　　　　本年支出合计</t>
  </si>
  <si>
    <t>使用非财政拨款结余</t>
  </si>
  <si>
    <t>结转下年(非财政拨款)</t>
  </si>
  <si>
    <t>上年结转</t>
  </si>
  <si>
    <t>　　　　　　　　　收　入　总　计</t>
  </si>
  <si>
    <t>　　　　　　　　　支　出　总　计</t>
  </si>
  <si>
    <t>单位公开表2</t>
  </si>
  <si>
    <t>科目代码</t>
  </si>
  <si>
    <t>科目名称/单位名称</t>
  </si>
  <si>
    <t>合计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</si>
  <si>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</si>
  <si>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</si>
  <si>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</si>
  <si>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</si>
  <si>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</si>
  <si>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上级补助
收入</t>
  </si>
  <si>
    <t>下级单位
上缴收入</t>
  </si>
  <si>
    <t>其他收入</t>
  </si>
  <si>
    <t>金额</t>
  </si>
  <si>
    <t>其中：教育收费</t>
  </si>
  <si>
    <t>208</t>
  </si>
  <si>
    <t>　社会保障和就业支出</t>
  </si>
  <si>
    <t>20805</t>
  </si>
  <si>
    <t>　　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</si>
  <si>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</si>
  <si>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</si>
  <si>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</si>
  <si>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</si>
  <si>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</si>
  <si>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</si>
  <si>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</si>
  <si>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　卫生健康支出</t>
  </si>
  <si>
    <t>21002</t>
  </si>
  <si>
    <t>　　公立医院</t>
  </si>
  <si>
    <t>2100202</t>
  </si>
  <si>
    <t>中医（民族）医院</t>
  </si>
  <si>
    <t>221</t>
  </si>
  <si>
    <t>　住房保障支出</t>
  </si>
  <si>
    <t>22102</t>
  </si>
  <si>
    <t>　　住房改革支出</t>
  </si>
  <si>
    <t>2210201</t>
  </si>
  <si>
    <t>住房公积金</t>
  </si>
  <si>
    <t>2210202</t>
  </si>
  <si>
    <t>提租补贴</t>
  </si>
  <si>
    <t>2210203</t>
  </si>
  <si>
    <t>购房补贴</t>
  </si>
  <si>
    <t>单位公开表3</t>
  </si>
  <si>
    <t>基本支出</t>
  </si>
  <si>
    <t>项目支出</t>
  </si>
  <si>
    <t>上缴上级支出</t>
  </si>
  <si>
    <t>事业单位经营支出</t>
  </si>
  <si>
    <t>对附属单位补助支出</t>
  </si>
  <si>
    <t>单位公开表4</t>
  </si>
  <si>
    <t>财政拨款收支总表</t>
  </si>
  <si>
    <t>项目</t>
  </si>
  <si>
    <t>一、本年收入</t>
  </si>
  <si>
    <t>一、本年支出</t>
  </si>
  <si>
    <t xml:space="preserve"> (一)一般公共预算拨款</t>
  </si>
  <si>
    <t xml:space="preserve">  (一)社会保障和就业支出</t>
  </si>
  <si>
    <t xml:space="preserve"> (二)政府性基金预算拨款</t>
  </si>
  <si>
    <t xml:space="preserve">  (二)卫生健康支出</t>
  </si>
  <si>
    <t xml:space="preserve"> (三)国有资本经营预算拨款</t>
  </si>
  <si>
    <t xml:space="preserve">  (三)住房保障支出</t>
  </si>
  <si>
    <t>二、上年结转</t>
  </si>
  <si>
    <t>二、结转下年</t>
  </si>
  <si>
    <t>　　　　　　　收 入 总 计</t>
  </si>
  <si>
    <t>　　　　　　　　支 出 总 计</t>
  </si>
  <si>
    <t>单位公开表5</t>
  </si>
  <si>
    <t>一般公共预算支出表</t>
  </si>
  <si>
    <t>小计</t>
  </si>
  <si>
    <t>人员经费</t>
  </si>
  <si>
    <t>公用经费</t>
  </si>
  <si>
    <t/>
  </si>
  <si>
    <t>单位公开表6</t>
  </si>
  <si>
    <t>一般公共预算基本支出表</t>
  </si>
  <si>
    <t>部门预算支出经济分类科目</t>
  </si>
  <si>
    <t>2021年基本支出</t>
  </si>
  <si>
    <t>科目名称</t>
  </si>
  <si>
    <t>301</t>
  </si>
  <si>
    <t>　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</si>
  <si>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</si>
  <si>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</si>
  <si>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</si>
  <si>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</si>
  <si>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</si>
  <si>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</si>
  <si>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</si>
  <si>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</si>
  <si>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30113</t>
  </si>
  <si>
    <t>302</t>
  </si>
  <si>
    <t>　商品和服务支出</t>
  </si>
  <si>
    <t>30218</t>
  </si>
  <si>
    <t>专用材料费</t>
  </si>
  <si>
    <t>303</t>
  </si>
  <si>
    <t>　对个人和家庭的补助</t>
  </si>
  <si>
    <t>30302</t>
  </si>
  <si>
    <t>退休费</t>
  </si>
  <si>
    <t>政府性基金预算支出表</t>
  </si>
  <si>
    <t>本年政府性基金预算支出</t>
  </si>
  <si>
    <t>国有资本经营预算支出表</t>
  </si>
  <si>
    <t>本年国有资本经营预算支出</t>
  </si>
  <si>
    <t>财政拨款预算“三公”经费支出表</t>
  </si>
  <si>
    <t>单位:万元</t>
  </si>
  <si>
    <t>"三公"经费合计</t>
  </si>
  <si>
    <t>因公出国(境)费</t>
  </si>
  <si>
    <t>公务用车购置及运行费</t>
  </si>
  <si>
    <t>公务接待费</t>
  </si>
  <si>
    <t>公务用车购置费</t>
  </si>
  <si>
    <t>公务用车运行费</t>
  </si>
  <si>
    <r>
      <t>2</t>
    </r>
    <r>
      <rPr>
        <sz val="9"/>
        <color indexed="8"/>
        <rFont val="宋体"/>
        <family val="0"/>
      </rPr>
      <t>021年执行数</t>
    </r>
  </si>
  <si>
    <t>执行数</t>
  </si>
  <si>
    <t>扣除中央基建投资后执行数</t>
  </si>
  <si>
    <t>2022年预算数</t>
  </si>
  <si>
    <t>基本支出</t>
  </si>
  <si>
    <t>项目支出</t>
  </si>
  <si>
    <t>年初预算数</t>
  </si>
  <si>
    <t>扣除中央基建投资后预算数</t>
  </si>
  <si>
    <t>增减额</t>
  </si>
  <si>
    <r>
      <rPr>
        <sz val="11"/>
        <color indexed="8"/>
        <rFont val="宋体"/>
        <family val="0"/>
      </rPr>
      <t>增减（</t>
    </r>
    <r>
      <rPr>
        <sz val="11"/>
        <color indexed="8"/>
        <rFont val="Calibri"/>
        <family val="2"/>
      </rPr>
      <t>%</t>
    </r>
    <r>
      <rPr>
        <sz val="11"/>
        <color indexed="8"/>
        <rFont val="宋体"/>
        <family val="0"/>
      </rPr>
      <t>）</t>
    </r>
  </si>
  <si>
    <r>
      <t>2022</t>
    </r>
    <r>
      <rPr>
        <sz val="11"/>
        <color indexed="8"/>
        <rFont val="宋体"/>
        <family val="0"/>
      </rPr>
      <t>年预算数比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年执行数</t>
    </r>
  </si>
  <si>
    <r>
      <t>2022</t>
    </r>
    <r>
      <rPr>
        <sz val="11"/>
        <color indexed="8"/>
        <rFont val="宋体"/>
        <family val="0"/>
      </rPr>
      <t>年预算数比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年执行数（扣除中央基建投资）</t>
    </r>
  </si>
  <si>
    <t>部门收支总表</t>
  </si>
  <si>
    <t>部门收入总表</t>
  </si>
  <si>
    <t>部门支出总表</t>
  </si>
  <si>
    <t>单位公开表7</t>
  </si>
  <si>
    <t>单位公开表8</t>
  </si>
  <si>
    <t>单位公开表9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</si>
</sst>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10" fontId="0" fillId="0" borderId="0" xfId="33" applyNumberFormat="1" applyFont="1" applyAlignment="1">
      <alignment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10" fontId="2" fillId="0" borderId="0" xfId="33" applyNumberFormat="1" applyFont="1" applyBorder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45" fillId="0" borderId="11" xfId="0" applyNumberFormat="1" applyFont="1" applyBorder="1" applyAlignment="1" applyProtection="1">
      <alignment/>
      <protection/>
    </xf>
    <xf numFmtId="180" fontId="45" fillId="0" borderId="11" xfId="0" applyNumberFormat="1" applyFont="1" applyBorder="1" applyAlignment="1" applyProtection="1">
      <alignment/>
      <protection/>
    </xf>
    <xf numFmtId="10" fontId="45" fillId="0" borderId="11" xfId="0" applyNumberFormat="1" applyFont="1" applyBorder="1" applyAlignment="1" applyProtection="1">
      <alignment/>
      <protection/>
    </xf>
    <xf numFmtId="10" fontId="45" fillId="0" borderId="11" xfId="33" applyNumberFormat="1" applyFont="1" applyBorder="1" applyAlignment="1" applyProtection="1">
      <alignment/>
      <protection/>
    </xf>
    <xf numFmtId="180" fontId="46" fillId="0" borderId="11" xfId="0" applyNumberFormat="1" applyFont="1" applyBorder="1" applyAlignment="1" applyProtection="1">
      <alignment horizontal="center" vertical="center"/>
      <protection/>
    </xf>
    <xf numFmtId="10" fontId="46" fillId="0" borderId="11" xfId="0" applyNumberFormat="1" applyFont="1" applyBorder="1" applyAlignment="1" applyProtection="1">
      <alignment horizontal="center" vertical="center"/>
      <protection/>
    </xf>
    <xf numFmtId="180" fontId="46" fillId="0" borderId="11" xfId="0" applyNumberFormat="1" applyFont="1" applyBorder="1" applyAlignment="1" applyProtection="1">
      <alignment vertical="center"/>
      <protection/>
    </xf>
    <xf numFmtId="10" fontId="46" fillId="0" borderId="11" xfId="0" applyNumberFormat="1" applyFont="1" applyBorder="1" applyAlignment="1" applyProtection="1">
      <alignment vertical="center"/>
      <protection/>
    </xf>
    <xf numFmtId="4" fontId="46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C11" sqref="C11"/>
    </sheetView>
  </sheetViews>
  <sheetFormatPr defaultColWidth="8.8515625" defaultRowHeight="12.75" customHeight="1"/>
  <cols>
    <col min="1" max="4" width="45.421875" style="1" customWidth="1"/>
    <col min="5" max="5" width="9.140625" style="1" customWidth="1"/>
  </cols>
  <sheetData>
    <row r="1" s="1" customFormat="1" ht="16.5" customHeight="1">
      <c r="D1" s="2" t="s">
        <v>0</v>
      </c>
    </row>
    <row r="2" spans="1:4" s="1" customFormat="1" ht="33" customHeight="1">
      <c r="A2" s="40" t="s">
        <v>138</v>
      </c>
      <c r="B2" s="41"/>
      <c r="C2" s="41"/>
      <c r="D2" s="41"/>
    </row>
    <row r="3" spans="1:4" s="1" customFormat="1" ht="15" customHeight="1">
      <c r="A3" s="42" t="s">
        <v>1</v>
      </c>
      <c r="B3" s="42"/>
      <c r="C3" s="42"/>
      <c r="D3" s="2" t="s">
        <v>2</v>
      </c>
    </row>
    <row r="4" spans="1:4" s="1" customFormat="1" ht="21.75" customHeight="1">
      <c r="A4" s="43" t="s">
        <v>3</v>
      </c>
      <c r="B4" s="44"/>
      <c r="C4" s="43" t="s">
        <v>4</v>
      </c>
      <c r="D4" s="43"/>
    </row>
    <row r="5" spans="1:4" s="1" customFormat="1" ht="23.25" customHeight="1">
      <c r="A5" s="19" t="s">
        <v>5</v>
      </c>
      <c r="B5" s="19" t="s">
        <v>6</v>
      </c>
      <c r="C5" s="19" t="s">
        <v>5</v>
      </c>
      <c r="D5" s="14" t="s">
        <v>6</v>
      </c>
    </row>
    <row r="6" spans="1:4" s="1" customFormat="1" ht="22.5" customHeight="1">
      <c r="A6" s="20" t="s">
        <v>7</v>
      </c>
      <c r="B6" s="5">
        <v>3539.34</v>
      </c>
      <c r="C6" s="20" t="s">
        <v>8</v>
      </c>
      <c r="D6" s="5">
        <v>675.34</v>
      </c>
    </row>
    <row r="7" spans="1:4" s="1" customFormat="1" ht="22.5" customHeight="1">
      <c r="A7" s="20" t="s">
        <v>9</v>
      </c>
      <c r="B7" s="5"/>
      <c r="C7" s="20" t="s">
        <v>10</v>
      </c>
      <c r="D7" s="5">
        <v>49571.02</v>
      </c>
    </row>
    <row r="8" spans="1:4" s="1" customFormat="1" ht="22.5" customHeight="1">
      <c r="A8" s="20" t="s">
        <v>11</v>
      </c>
      <c r="B8" s="5"/>
      <c r="C8" s="20" t="s">
        <v>12</v>
      </c>
      <c r="D8" s="5">
        <v>1649.22</v>
      </c>
    </row>
    <row r="9" spans="1:4" s="1" customFormat="1" ht="22.5" customHeight="1">
      <c r="A9" s="20" t="s">
        <v>13</v>
      </c>
      <c r="B9" s="5">
        <v>47218.64</v>
      </c>
      <c r="C9" s="20"/>
      <c r="D9" s="5"/>
    </row>
    <row r="10" spans="1:4" s="1" customFormat="1" ht="22.5" customHeight="1">
      <c r="A10" s="20" t="s">
        <v>14</v>
      </c>
      <c r="B10" s="5"/>
      <c r="C10" s="20"/>
      <c r="D10" s="5"/>
    </row>
    <row r="11" spans="1:4" s="1" customFormat="1" ht="22.5" customHeight="1">
      <c r="A11" s="20" t="s">
        <v>15</v>
      </c>
      <c r="B11" s="5">
        <v>1000</v>
      </c>
      <c r="C11" s="20"/>
      <c r="D11" s="5"/>
    </row>
    <row r="12" spans="1:4" s="1" customFormat="1" ht="22.5" customHeight="1">
      <c r="A12" s="20"/>
      <c r="B12" s="5"/>
      <c r="C12" s="20"/>
      <c r="D12" s="5"/>
    </row>
    <row r="13" spans="1:4" s="1" customFormat="1" ht="22.5" customHeight="1">
      <c r="A13" s="20"/>
      <c r="B13" s="5"/>
      <c r="C13" s="20"/>
      <c r="D13" s="5"/>
    </row>
    <row r="14" spans="1:4" s="1" customFormat="1" ht="22.5" customHeight="1">
      <c r="A14" s="20" t="s">
        <v>16</v>
      </c>
      <c r="B14" s="5">
        <v>51757.98</v>
      </c>
      <c r="C14" s="20" t="s">
        <v>17</v>
      </c>
      <c r="D14" s="5">
        <v>51895.58</v>
      </c>
    </row>
    <row r="15" spans="1:4" s="1" customFormat="1" ht="22.5" customHeight="1">
      <c r="A15" s="20" t="s">
        <v>18</v>
      </c>
      <c r="B15" s="5"/>
      <c r="C15" s="20" t="s">
        <v>19</v>
      </c>
      <c r="D15" s="5"/>
    </row>
    <row r="16" spans="1:4" s="1" customFormat="1" ht="22.5" customHeight="1">
      <c r="A16" s="20" t="s">
        <v>20</v>
      </c>
      <c r="B16" s="5">
        <v>137.6</v>
      </c>
      <c r="C16" s="20"/>
      <c r="D16" s="5"/>
    </row>
    <row r="17" spans="1:4" s="1" customFormat="1" ht="22.5" customHeight="1">
      <c r="A17" s="20"/>
      <c r="B17" s="5"/>
      <c r="C17" s="20"/>
      <c r="D17" s="5"/>
    </row>
    <row r="18" spans="1:4" s="1" customFormat="1" ht="22.5" customHeight="1">
      <c r="A18" s="20" t="s">
        <v>21</v>
      </c>
      <c r="B18" s="5">
        <v>51895.58</v>
      </c>
      <c r="C18" s="20" t="s">
        <v>22</v>
      </c>
      <c r="D18" s="5">
        <v>51895.58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showGridLines="0" workbookViewId="0" topLeftCell="A1">
      <selection activeCell="D26" sqref="D26"/>
    </sheetView>
  </sheetViews>
  <sheetFormatPr defaultColWidth="8.8515625" defaultRowHeight="12.75" customHeight="1"/>
  <cols>
    <col min="1" max="1" width="13.140625" style="1" customWidth="1"/>
    <col min="2" max="2" width="25.140625" style="1" customWidth="1"/>
    <col min="3" max="14" width="11.28125" style="1" customWidth="1"/>
    <col min="15" max="15" width="9.140625" style="1" customWidth="1"/>
  </cols>
  <sheetData>
    <row r="1" s="1" customFormat="1" ht="16.5" customHeight="1">
      <c r="N1" s="2" t="s">
        <v>23</v>
      </c>
    </row>
    <row r="2" spans="1:14" s="1" customFormat="1" ht="35.25" customHeight="1">
      <c r="A2" s="40" t="s">
        <v>139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14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52" t="s">
        <v>2</v>
      </c>
      <c r="N3" s="52"/>
    </row>
    <row r="4" spans="1:14" s="1" customFormat="1" ht="18" customHeight="1">
      <c r="A4" s="43" t="s">
        <v>24</v>
      </c>
      <c r="B4" s="43" t="s">
        <v>25</v>
      </c>
      <c r="C4" s="43" t="s">
        <v>26</v>
      </c>
      <c r="D4" s="49" t="s">
        <v>20</v>
      </c>
      <c r="E4" s="49" t="s">
        <v>27</v>
      </c>
      <c r="F4" s="49" t="s">
        <v>28</v>
      </c>
      <c r="G4" s="49" t="s">
        <v>29</v>
      </c>
      <c r="H4" s="45" t="s">
        <v>30</v>
      </c>
      <c r="I4" s="46"/>
      <c r="J4" s="49" t="s">
        <v>31</v>
      </c>
      <c r="K4" s="49" t="s">
        <v>32</v>
      </c>
      <c r="L4" s="49" t="s">
        <v>33</v>
      </c>
      <c r="M4" s="49" t="s">
        <v>34</v>
      </c>
      <c r="N4" s="43" t="s">
        <v>18</v>
      </c>
    </row>
    <row r="5" spans="1:14" s="1" customFormat="1" ht="18" customHeight="1">
      <c r="A5" s="43"/>
      <c r="B5" s="43"/>
      <c r="C5" s="43"/>
      <c r="D5" s="50"/>
      <c r="E5" s="50"/>
      <c r="F5" s="50"/>
      <c r="G5" s="50"/>
      <c r="H5" s="47"/>
      <c r="I5" s="48"/>
      <c r="J5" s="50"/>
      <c r="K5" s="50"/>
      <c r="L5" s="50"/>
      <c r="M5" s="50"/>
      <c r="N5" s="43"/>
    </row>
    <row r="6" spans="1:14" s="1" customFormat="1" ht="27" customHeight="1">
      <c r="A6" s="43"/>
      <c r="B6" s="43"/>
      <c r="C6" s="43"/>
      <c r="D6" s="51"/>
      <c r="E6" s="51"/>
      <c r="F6" s="51"/>
      <c r="G6" s="51"/>
      <c r="H6" s="3" t="s">
        <v>35</v>
      </c>
      <c r="I6" s="3" t="s">
        <v>36</v>
      </c>
      <c r="J6" s="51"/>
      <c r="K6" s="51"/>
      <c r="L6" s="51"/>
      <c r="M6" s="51"/>
      <c r="N6" s="43"/>
    </row>
    <row r="7" spans="1:14" s="1" customFormat="1" ht="22.5" customHeight="1">
      <c r="A7" s="7" t="s">
        <v>37</v>
      </c>
      <c r="B7" s="7" t="s">
        <v>38</v>
      </c>
      <c r="C7" s="8">
        <v>675.34</v>
      </c>
      <c r="D7" s="8"/>
      <c r="E7" s="8">
        <v>419.9</v>
      </c>
      <c r="F7" s="8"/>
      <c r="G7" s="8"/>
      <c r="H7" s="8">
        <v>255.44</v>
      </c>
      <c r="I7" s="8"/>
      <c r="J7" s="8"/>
      <c r="K7" s="8"/>
      <c r="L7" s="8"/>
      <c r="M7" s="8"/>
      <c r="N7" s="8"/>
    </row>
    <row r="8" spans="1:14" s="1" customFormat="1" ht="22.5" customHeight="1">
      <c r="A8" s="7" t="s">
        <v>39</v>
      </c>
      <c r="B8" s="7" t="s">
        <v>40</v>
      </c>
      <c r="C8" s="8">
        <v>675.34</v>
      </c>
      <c r="D8" s="8"/>
      <c r="E8" s="8">
        <v>419.9</v>
      </c>
      <c r="F8" s="8"/>
      <c r="G8" s="8"/>
      <c r="H8" s="8">
        <v>255.44</v>
      </c>
      <c r="I8" s="8"/>
      <c r="J8" s="8"/>
      <c r="K8" s="8"/>
      <c r="L8" s="8"/>
      <c r="M8" s="8"/>
      <c r="N8" s="8"/>
    </row>
    <row r="9" spans="1:14" s="1" customFormat="1" ht="22.5" customHeight="1">
      <c r="A9" s="6" t="s">
        <v>41</v>
      </c>
      <c r="B9" s="6" t="s">
        <v>42</v>
      </c>
      <c r="C9" s="5">
        <v>25</v>
      </c>
      <c r="D9" s="5"/>
      <c r="E9" s="5">
        <v>24.62</v>
      </c>
      <c r="F9" s="5"/>
      <c r="G9" s="5"/>
      <c r="H9" s="5">
        <v>0.38</v>
      </c>
      <c r="I9" s="5"/>
      <c r="J9" s="5"/>
      <c r="K9" s="5"/>
      <c r="L9" s="5"/>
      <c r="M9" s="5"/>
      <c r="N9" s="5"/>
    </row>
    <row r="10" spans="1:14" s="1" customFormat="1" ht="22.5" customHeight="1">
      <c r="A10" s="6" t="s">
        <v>43</v>
      </c>
      <c r="B10" s="6" t="s">
        <v>44</v>
      </c>
      <c r="C10" s="5">
        <v>433.56</v>
      </c>
      <c r="D10" s="5"/>
      <c r="E10" s="5">
        <v>263.52</v>
      </c>
      <c r="F10" s="5"/>
      <c r="G10" s="5"/>
      <c r="H10" s="5">
        <v>170.04</v>
      </c>
      <c r="I10" s="5"/>
      <c r="J10" s="5"/>
      <c r="K10" s="5"/>
      <c r="L10" s="5"/>
      <c r="M10" s="5"/>
      <c r="N10" s="5"/>
    </row>
    <row r="11" spans="1:14" s="1" customFormat="1" ht="22.5" customHeight="1">
      <c r="A11" s="6" t="s">
        <v>45</v>
      </c>
      <c r="B11" s="6" t="s">
        <v>46</v>
      </c>
      <c r="C11" s="5">
        <v>216.78</v>
      </c>
      <c r="D11" s="5"/>
      <c r="E11" s="5">
        <v>131.76</v>
      </c>
      <c r="F11" s="5"/>
      <c r="G11" s="5"/>
      <c r="H11" s="5">
        <v>85.02</v>
      </c>
      <c r="I11" s="5"/>
      <c r="J11" s="5"/>
      <c r="K11" s="5"/>
      <c r="L11" s="5"/>
      <c r="M11" s="5"/>
      <c r="N11" s="5"/>
    </row>
    <row r="12" spans="1:14" s="1" customFormat="1" ht="22.5" customHeight="1">
      <c r="A12" s="7" t="s">
        <v>47</v>
      </c>
      <c r="B12" s="7" t="s">
        <v>48</v>
      </c>
      <c r="C12" s="8">
        <v>49571.02</v>
      </c>
      <c r="D12" s="8">
        <v>137.6</v>
      </c>
      <c r="E12" s="8">
        <v>2485.49</v>
      </c>
      <c r="F12" s="8"/>
      <c r="G12" s="8"/>
      <c r="H12" s="8">
        <v>45947.93</v>
      </c>
      <c r="I12" s="8"/>
      <c r="J12" s="8"/>
      <c r="K12" s="8"/>
      <c r="L12" s="8"/>
      <c r="M12" s="8">
        <v>1000</v>
      </c>
      <c r="N12" s="8"/>
    </row>
    <row r="13" spans="1:14" s="1" customFormat="1" ht="22.5" customHeight="1">
      <c r="A13" s="7" t="s">
        <v>49</v>
      </c>
      <c r="B13" s="7" t="s">
        <v>50</v>
      </c>
      <c r="C13" s="8">
        <v>49571.02</v>
      </c>
      <c r="D13" s="8">
        <v>137.6</v>
      </c>
      <c r="E13" s="8">
        <v>2485.49</v>
      </c>
      <c r="F13" s="8"/>
      <c r="G13" s="8"/>
      <c r="H13" s="8">
        <v>45947.93</v>
      </c>
      <c r="I13" s="8"/>
      <c r="J13" s="8"/>
      <c r="K13" s="8"/>
      <c r="L13" s="8"/>
      <c r="M13" s="8">
        <v>1000</v>
      </c>
      <c r="N13" s="8"/>
    </row>
    <row r="14" spans="1:14" s="1" customFormat="1" ht="22.5" customHeight="1">
      <c r="A14" s="6" t="s">
        <v>51</v>
      </c>
      <c r="B14" s="6" t="s">
        <v>52</v>
      </c>
      <c r="C14" s="5">
        <v>49571.02</v>
      </c>
      <c r="D14" s="5">
        <v>137.6</v>
      </c>
      <c r="E14" s="5">
        <v>2485.49</v>
      </c>
      <c r="F14" s="5"/>
      <c r="G14" s="5"/>
      <c r="H14" s="5">
        <v>45947.93</v>
      </c>
      <c r="I14" s="5"/>
      <c r="J14" s="5"/>
      <c r="K14" s="5"/>
      <c r="L14" s="5"/>
      <c r="M14" s="5">
        <v>1000</v>
      </c>
      <c r="N14" s="5"/>
    </row>
    <row r="15" spans="1:14" s="1" customFormat="1" ht="22.5" customHeight="1">
      <c r="A15" s="7" t="s">
        <v>53</v>
      </c>
      <c r="B15" s="7" t="s">
        <v>54</v>
      </c>
      <c r="C15" s="8">
        <v>1649.22</v>
      </c>
      <c r="D15" s="8"/>
      <c r="E15" s="8">
        <v>633.95</v>
      </c>
      <c r="F15" s="8"/>
      <c r="G15" s="8"/>
      <c r="H15" s="8">
        <v>1015.27</v>
      </c>
      <c r="I15" s="8"/>
      <c r="J15" s="8"/>
      <c r="K15" s="8"/>
      <c r="L15" s="8"/>
      <c r="M15" s="8"/>
      <c r="N15" s="8"/>
    </row>
    <row r="16" spans="1:14" s="1" customFormat="1" ht="22.5" customHeight="1">
      <c r="A16" s="7" t="s">
        <v>55</v>
      </c>
      <c r="B16" s="7" t="s">
        <v>56</v>
      </c>
      <c r="C16" s="8">
        <v>1649.22</v>
      </c>
      <c r="D16" s="8"/>
      <c r="E16" s="8">
        <v>633.95</v>
      </c>
      <c r="F16" s="8"/>
      <c r="G16" s="8"/>
      <c r="H16" s="8">
        <v>1015.27</v>
      </c>
      <c r="I16" s="8"/>
      <c r="J16" s="8"/>
      <c r="K16" s="8"/>
      <c r="L16" s="8"/>
      <c r="M16" s="8"/>
      <c r="N16" s="8"/>
    </row>
    <row r="17" spans="1:14" s="1" customFormat="1" ht="22.5" customHeight="1">
      <c r="A17" s="6" t="s">
        <v>57</v>
      </c>
      <c r="B17" s="6" t="s">
        <v>58</v>
      </c>
      <c r="C17" s="5">
        <v>1400</v>
      </c>
      <c r="D17" s="5"/>
      <c r="E17" s="5">
        <v>384.73</v>
      </c>
      <c r="F17" s="5"/>
      <c r="G17" s="5"/>
      <c r="H17" s="5">
        <v>1015.27</v>
      </c>
      <c r="I17" s="5"/>
      <c r="J17" s="5"/>
      <c r="K17" s="5"/>
      <c r="L17" s="5"/>
      <c r="M17" s="5"/>
      <c r="N17" s="5"/>
    </row>
    <row r="18" spans="1:14" s="1" customFormat="1" ht="22.5" customHeight="1">
      <c r="A18" s="6" t="s">
        <v>59</v>
      </c>
      <c r="B18" s="6" t="s">
        <v>60</v>
      </c>
      <c r="C18" s="5">
        <v>23.55</v>
      </c>
      <c r="D18" s="5"/>
      <c r="E18" s="5">
        <v>23.55</v>
      </c>
      <c r="F18" s="5"/>
      <c r="G18" s="5"/>
      <c r="H18" s="5"/>
      <c r="I18" s="5"/>
      <c r="J18" s="5"/>
      <c r="K18" s="5"/>
      <c r="L18" s="5"/>
      <c r="M18" s="5"/>
      <c r="N18" s="5"/>
    </row>
    <row r="19" spans="1:14" s="1" customFormat="1" ht="22.5" customHeight="1">
      <c r="A19" s="10" t="s">
        <v>61</v>
      </c>
      <c r="B19" s="10" t="s">
        <v>62</v>
      </c>
      <c r="C19" s="15">
        <v>225.67</v>
      </c>
      <c r="D19" s="15"/>
      <c r="E19" s="15">
        <v>225.67</v>
      </c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26.25" customHeight="1">
      <c r="A20" s="16"/>
      <c r="B20" s="11" t="s">
        <v>26</v>
      </c>
      <c r="C20" s="17">
        <v>51895.58</v>
      </c>
      <c r="D20" s="17">
        <v>137.6</v>
      </c>
      <c r="E20" s="17">
        <v>3539.34</v>
      </c>
      <c r="F20" s="17"/>
      <c r="G20" s="17"/>
      <c r="H20" s="17">
        <v>47218.64</v>
      </c>
      <c r="I20" s="16"/>
      <c r="J20" s="16"/>
      <c r="K20" s="16"/>
      <c r="L20" s="16"/>
      <c r="M20" s="8">
        <v>1000</v>
      </c>
      <c r="N20" s="16"/>
    </row>
    <row r="23" spans="1:15" s="13" customFormat="1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 formatCells="0" formatColumns="0" formatRows="0" insertColumns="0" insertRows="0" insertHyperlinks="0" deleteColumns="0" deleteRows="0" sort="0" autoFilter="0" pivotTables="0"/>
  <mergeCells count="24">
    <mergeCell ref="A2:N2"/>
    <mergeCell ref="A3:L3"/>
    <mergeCell ref="M3:N3"/>
    <mergeCell ref="A4:A6"/>
    <mergeCell ref="B4:B6"/>
    <mergeCell ref="C4:C6"/>
    <mergeCell ref="D4:D6"/>
    <mergeCell ref="E4:E6"/>
    <mergeCell ref="F4:F6"/>
    <mergeCell ref="G4:G6"/>
    <mergeCell ref="H4:I5"/>
    <mergeCell ref="J4:J6"/>
    <mergeCell ref="K4:K6"/>
    <mergeCell ref="L4:L6"/>
    <mergeCell ref="M4:M6"/>
    <mergeCell ref="N4:N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8" scale="75" r:id="rId1"/>
  <headerFooter scaleWithDoc="0" alignWithMargins="0">
    <oddFooter>&amp;L&amp;C共&amp;N页  第&amp;P页&amp;R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B1" sqref="A1:H18"/>
    </sheetView>
  </sheetViews>
  <sheetFormatPr defaultColWidth="8.8515625" defaultRowHeight="12.75" customHeight="1"/>
  <cols>
    <col min="1" max="1" width="13.140625" style="1" customWidth="1"/>
    <col min="2" max="2" width="43.28125" style="1" customWidth="1"/>
    <col min="3" max="8" width="21.00390625" style="1" customWidth="1"/>
    <col min="9" max="9" width="9.140625" style="1" customWidth="1"/>
  </cols>
  <sheetData>
    <row r="1" s="1" customFormat="1" ht="15.75" customHeight="1">
      <c r="H1" s="2" t="s">
        <v>63</v>
      </c>
    </row>
    <row r="2" spans="1:8" s="1" customFormat="1" ht="30.75" customHeight="1">
      <c r="A2" s="40" t="s">
        <v>140</v>
      </c>
      <c r="B2" s="41"/>
      <c r="C2" s="41"/>
      <c r="D2" s="41"/>
      <c r="E2" s="41"/>
      <c r="F2" s="41"/>
      <c r="G2" s="41"/>
      <c r="H2" s="41"/>
    </row>
    <row r="3" spans="1:8" s="1" customFormat="1" ht="15.75" customHeight="1">
      <c r="A3" s="42" t="s">
        <v>1</v>
      </c>
      <c r="B3" s="53"/>
      <c r="C3" s="53"/>
      <c r="D3" s="53"/>
      <c r="E3" s="53"/>
      <c r="F3" s="53"/>
      <c r="G3" s="53"/>
      <c r="H3" s="2" t="s">
        <v>2</v>
      </c>
    </row>
    <row r="4" spans="1:8" s="1" customFormat="1" ht="24.75" customHeight="1">
      <c r="A4" s="3" t="s">
        <v>24</v>
      </c>
      <c r="B4" s="3" t="s">
        <v>25</v>
      </c>
      <c r="C4" s="3" t="s">
        <v>26</v>
      </c>
      <c r="D4" s="3" t="s">
        <v>64</v>
      </c>
      <c r="E4" s="3" t="s">
        <v>65</v>
      </c>
      <c r="F4" s="3" t="s">
        <v>66</v>
      </c>
      <c r="G4" s="3" t="s">
        <v>67</v>
      </c>
      <c r="H4" s="3" t="s">
        <v>68</v>
      </c>
    </row>
    <row r="5" spans="1:8" s="1" customFormat="1" ht="22.5" customHeight="1">
      <c r="A5" s="7" t="s">
        <v>37</v>
      </c>
      <c r="B5" s="7" t="s">
        <v>38</v>
      </c>
      <c r="C5" s="8">
        <v>675.34</v>
      </c>
      <c r="D5" s="8">
        <v>675.34</v>
      </c>
      <c r="E5" s="8"/>
      <c r="F5" s="8"/>
      <c r="G5" s="8"/>
      <c r="H5" s="8"/>
    </row>
    <row r="6" spans="1:8" s="1" customFormat="1" ht="22.5" customHeight="1">
      <c r="A6" s="7" t="s">
        <v>39</v>
      </c>
      <c r="B6" s="7" t="s">
        <v>40</v>
      </c>
      <c r="C6" s="8">
        <v>675.34</v>
      </c>
      <c r="D6" s="8">
        <v>675.34</v>
      </c>
      <c r="E6" s="8"/>
      <c r="F6" s="8"/>
      <c r="G6" s="8"/>
      <c r="H6" s="8"/>
    </row>
    <row r="7" spans="1:8" s="1" customFormat="1" ht="22.5" customHeight="1">
      <c r="A7" s="6" t="s">
        <v>41</v>
      </c>
      <c r="B7" s="6" t="s">
        <v>42</v>
      </c>
      <c r="C7" s="5">
        <v>25</v>
      </c>
      <c r="D7" s="5">
        <v>25</v>
      </c>
      <c r="E7" s="5"/>
      <c r="F7" s="5"/>
      <c r="G7" s="5"/>
      <c r="H7" s="5"/>
    </row>
    <row r="8" spans="1:8" s="1" customFormat="1" ht="22.5" customHeight="1">
      <c r="A8" s="6" t="s">
        <v>43</v>
      </c>
      <c r="B8" s="6" t="s">
        <v>44</v>
      </c>
      <c r="C8" s="5">
        <v>433.56</v>
      </c>
      <c r="D8" s="5">
        <v>433.56</v>
      </c>
      <c r="E8" s="5"/>
      <c r="F8" s="5"/>
      <c r="G8" s="5"/>
      <c r="H8" s="5"/>
    </row>
    <row r="9" spans="1:8" s="1" customFormat="1" ht="22.5" customHeight="1">
      <c r="A9" s="6" t="s">
        <v>45</v>
      </c>
      <c r="B9" s="6" t="s">
        <v>46</v>
      </c>
      <c r="C9" s="5">
        <v>216.78</v>
      </c>
      <c r="D9" s="5">
        <v>216.78</v>
      </c>
      <c r="E9" s="5"/>
      <c r="F9" s="5"/>
      <c r="G9" s="5"/>
      <c r="H9" s="5"/>
    </row>
    <row r="10" spans="1:8" s="1" customFormat="1" ht="22.5" customHeight="1">
      <c r="A10" s="7" t="s">
        <v>47</v>
      </c>
      <c r="B10" s="7" t="s">
        <v>48</v>
      </c>
      <c r="C10" s="8">
        <v>49571.02</v>
      </c>
      <c r="D10" s="8">
        <v>47194.42</v>
      </c>
      <c r="E10" s="8">
        <v>2376.6</v>
      </c>
      <c r="F10" s="8"/>
      <c r="G10" s="8"/>
      <c r="H10" s="8"/>
    </row>
    <row r="11" spans="1:8" s="1" customFormat="1" ht="22.5" customHeight="1">
      <c r="A11" s="7" t="s">
        <v>49</v>
      </c>
      <c r="B11" s="7" t="s">
        <v>50</v>
      </c>
      <c r="C11" s="8">
        <v>49571.02</v>
      </c>
      <c r="D11" s="8">
        <v>47194.42</v>
      </c>
      <c r="E11" s="8">
        <v>2376.6</v>
      </c>
      <c r="F11" s="8"/>
      <c r="G11" s="8"/>
      <c r="H11" s="8"/>
    </row>
    <row r="12" spans="1:8" s="1" customFormat="1" ht="22.5" customHeight="1">
      <c r="A12" s="6" t="s">
        <v>51</v>
      </c>
      <c r="B12" s="6" t="s">
        <v>52</v>
      </c>
      <c r="C12" s="5">
        <v>49571.02</v>
      </c>
      <c r="D12" s="5">
        <v>47194.42</v>
      </c>
      <c r="E12" s="5">
        <v>2376.6</v>
      </c>
      <c r="F12" s="5"/>
      <c r="G12" s="5"/>
      <c r="H12" s="5"/>
    </row>
    <row r="13" spans="1:8" s="1" customFormat="1" ht="22.5" customHeight="1">
      <c r="A13" s="7" t="s">
        <v>53</v>
      </c>
      <c r="B13" s="7" t="s">
        <v>54</v>
      </c>
      <c r="C13" s="8">
        <v>1649.22</v>
      </c>
      <c r="D13" s="8">
        <v>1649.22</v>
      </c>
      <c r="E13" s="8"/>
      <c r="F13" s="8"/>
      <c r="G13" s="8"/>
      <c r="H13" s="8"/>
    </row>
    <row r="14" spans="1:8" s="1" customFormat="1" ht="22.5" customHeight="1">
      <c r="A14" s="7" t="s">
        <v>55</v>
      </c>
      <c r="B14" s="7" t="s">
        <v>56</v>
      </c>
      <c r="C14" s="8">
        <v>1649.22</v>
      </c>
      <c r="D14" s="8">
        <v>1649.22</v>
      </c>
      <c r="E14" s="8"/>
      <c r="F14" s="8"/>
      <c r="G14" s="8"/>
      <c r="H14" s="8"/>
    </row>
    <row r="15" spans="1:8" s="1" customFormat="1" ht="22.5" customHeight="1">
      <c r="A15" s="6" t="s">
        <v>57</v>
      </c>
      <c r="B15" s="6" t="s">
        <v>58</v>
      </c>
      <c r="C15" s="5">
        <v>1400</v>
      </c>
      <c r="D15" s="5">
        <v>1400</v>
      </c>
      <c r="E15" s="5"/>
      <c r="F15" s="5"/>
      <c r="G15" s="5"/>
      <c r="H15" s="5"/>
    </row>
    <row r="16" spans="1:8" s="1" customFormat="1" ht="22.5" customHeight="1">
      <c r="A16" s="6" t="s">
        <v>59</v>
      </c>
      <c r="B16" s="6" t="s">
        <v>60</v>
      </c>
      <c r="C16" s="5">
        <v>23.55</v>
      </c>
      <c r="D16" s="5">
        <v>23.55</v>
      </c>
      <c r="E16" s="5"/>
      <c r="F16" s="5"/>
      <c r="G16" s="5"/>
      <c r="H16" s="5"/>
    </row>
    <row r="17" spans="1:8" s="1" customFormat="1" ht="22.5" customHeight="1">
      <c r="A17" s="10" t="s">
        <v>61</v>
      </c>
      <c r="B17" s="10" t="s">
        <v>62</v>
      </c>
      <c r="C17" s="5">
        <v>225.67</v>
      </c>
      <c r="D17" s="5">
        <v>225.67</v>
      </c>
      <c r="E17" s="5"/>
      <c r="F17" s="15"/>
      <c r="G17" s="15"/>
      <c r="H17" s="15"/>
    </row>
    <row r="18" spans="1:8" ht="26.25" customHeight="1">
      <c r="A18" s="54" t="s">
        <v>26</v>
      </c>
      <c r="B18" s="55"/>
      <c r="C18" s="12">
        <v>51895.58</v>
      </c>
      <c r="D18" s="8">
        <v>49518.98</v>
      </c>
      <c r="E18" s="29">
        <v>2376.6</v>
      </c>
      <c r="F18" s="16"/>
      <c r="G18" s="16"/>
      <c r="H18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3:G3"/>
    <mergeCell ref="A18:B1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8" scale="75" r:id="rId1"/>
  <headerFooter scaleWithDoc="0" alignWithMargins="0">
    <oddFooter>&amp;L&amp;C共&amp;N页  第&amp;P页&amp;R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G14" sqref="G14"/>
    </sheetView>
  </sheetViews>
  <sheetFormatPr defaultColWidth="8.8515625" defaultRowHeight="12.75" customHeight="1"/>
  <cols>
    <col min="1" max="1" width="45.7109375" style="1" customWidth="1"/>
    <col min="2" max="2" width="25.8515625" style="1" customWidth="1"/>
    <col min="3" max="3" width="45.7109375" style="1" customWidth="1"/>
    <col min="4" max="4" width="24.421875" style="1" customWidth="1"/>
    <col min="5" max="5" width="9.140625" style="1" customWidth="1"/>
  </cols>
  <sheetData>
    <row r="1" s="1" customFormat="1" ht="15" customHeight="1">
      <c r="D1" s="2" t="s">
        <v>69</v>
      </c>
    </row>
    <row r="2" spans="1:4" s="1" customFormat="1" ht="30.75" customHeight="1">
      <c r="A2" s="40" t="s">
        <v>70</v>
      </c>
      <c r="B2" s="41"/>
      <c r="C2" s="41"/>
      <c r="D2" s="41"/>
    </row>
    <row r="3" spans="1:4" s="1" customFormat="1" ht="16.5" customHeight="1">
      <c r="A3" s="42" t="s">
        <v>1</v>
      </c>
      <c r="B3" s="42"/>
      <c r="C3" s="42"/>
      <c r="D3" s="2" t="s">
        <v>2</v>
      </c>
    </row>
    <row r="4" spans="1:4" s="1" customFormat="1" ht="23.25" customHeight="1">
      <c r="A4" s="43" t="s">
        <v>3</v>
      </c>
      <c r="B4" s="43"/>
      <c r="C4" s="43" t="s">
        <v>4</v>
      </c>
      <c r="D4" s="43"/>
    </row>
    <row r="5" spans="1:4" s="1" customFormat="1" ht="23.25" customHeight="1">
      <c r="A5" s="3" t="s">
        <v>71</v>
      </c>
      <c r="B5" s="3" t="s">
        <v>6</v>
      </c>
      <c r="C5" s="3" t="s">
        <v>71</v>
      </c>
      <c r="D5" s="3" t="s">
        <v>6</v>
      </c>
    </row>
    <row r="6" spans="1:4" s="1" customFormat="1" ht="23.25" customHeight="1">
      <c r="A6" s="9" t="s">
        <v>72</v>
      </c>
      <c r="B6" s="5">
        <v>3539.34</v>
      </c>
      <c r="C6" s="9" t="s">
        <v>73</v>
      </c>
      <c r="D6" s="5">
        <v>3676.94</v>
      </c>
    </row>
    <row r="7" spans="1:4" s="1" customFormat="1" ht="23.25" customHeight="1">
      <c r="A7" s="9" t="s">
        <v>74</v>
      </c>
      <c r="B7" s="5">
        <v>3539.34</v>
      </c>
      <c r="C7" s="9" t="s">
        <v>75</v>
      </c>
      <c r="D7" s="5">
        <v>419.9</v>
      </c>
    </row>
    <row r="8" spans="1:4" s="1" customFormat="1" ht="23.25" customHeight="1">
      <c r="A8" s="9" t="s">
        <v>76</v>
      </c>
      <c r="B8" s="5"/>
      <c r="C8" s="9" t="s">
        <v>77</v>
      </c>
      <c r="D8" s="5">
        <v>2623.09</v>
      </c>
    </row>
    <row r="9" spans="1:4" s="1" customFormat="1" ht="23.25" customHeight="1">
      <c r="A9" s="9" t="s">
        <v>78</v>
      </c>
      <c r="B9" s="5"/>
      <c r="C9" s="9" t="s">
        <v>79</v>
      </c>
      <c r="D9" s="5">
        <v>633.95</v>
      </c>
    </row>
    <row r="10" spans="1:4" s="1" customFormat="1" ht="23.25" customHeight="1">
      <c r="A10" s="9"/>
      <c r="B10" s="5"/>
      <c r="C10" s="9"/>
      <c r="D10" s="5"/>
    </row>
    <row r="11" spans="1:4" s="1" customFormat="1" ht="23.25" customHeight="1">
      <c r="A11" s="9" t="s">
        <v>80</v>
      </c>
      <c r="B11" s="5">
        <v>137.6</v>
      </c>
      <c r="C11" s="9"/>
      <c r="D11" s="5"/>
    </row>
    <row r="12" spans="1:4" s="1" customFormat="1" ht="23.25" customHeight="1">
      <c r="A12" s="9" t="s">
        <v>74</v>
      </c>
      <c r="B12" s="5">
        <v>137.6</v>
      </c>
      <c r="C12" s="9"/>
      <c r="D12" s="5"/>
    </row>
    <row r="13" spans="1:4" s="1" customFormat="1" ht="23.25" customHeight="1">
      <c r="A13" s="9" t="s">
        <v>76</v>
      </c>
      <c r="B13" s="5"/>
      <c r="C13" s="9"/>
      <c r="D13" s="5"/>
    </row>
    <row r="14" spans="1:4" s="1" customFormat="1" ht="23.25" customHeight="1">
      <c r="A14" s="9" t="s">
        <v>78</v>
      </c>
      <c r="B14" s="5"/>
      <c r="C14" s="9"/>
      <c r="D14" s="5"/>
    </row>
    <row r="15" spans="1:4" s="1" customFormat="1" ht="23.25" customHeight="1">
      <c r="A15" s="9"/>
      <c r="B15" s="5"/>
      <c r="C15" s="9"/>
      <c r="D15" s="5"/>
    </row>
    <row r="16" spans="1:4" s="1" customFormat="1" ht="23.25" customHeight="1">
      <c r="A16" s="9"/>
      <c r="B16" s="5"/>
      <c r="C16" s="9" t="s">
        <v>81</v>
      </c>
      <c r="D16" s="5"/>
    </row>
    <row r="17" spans="1:4" s="1" customFormat="1" ht="23.25" customHeight="1">
      <c r="A17" s="9"/>
      <c r="B17" s="5"/>
      <c r="C17" s="9"/>
      <c r="D17" s="5"/>
    </row>
    <row r="18" spans="1:4" s="1" customFormat="1" ht="23.25" customHeight="1">
      <c r="A18" s="9"/>
      <c r="B18" s="5"/>
      <c r="C18" s="9"/>
      <c r="D18" s="5"/>
    </row>
    <row r="19" spans="1:4" s="1" customFormat="1" ht="23.25" customHeight="1">
      <c r="A19" s="9" t="s">
        <v>82</v>
      </c>
      <c r="B19" s="5">
        <v>3676.94</v>
      </c>
      <c r="C19" s="9" t="s">
        <v>83</v>
      </c>
      <c r="D19" s="5">
        <v>3676.94</v>
      </c>
    </row>
    <row r="20" s="1" customFormat="1" ht="15"/>
    <row r="21" s="1" customFormat="1" ht="12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8" scale="95" r:id="rId1"/>
  <headerFooter scaleWithDoc="0" alignWithMargins="0">
    <oddFooter>&amp;L&amp;C共&amp;N页  第&amp;P页&amp;R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B1">
      <selection activeCell="D9" sqref="D9"/>
    </sheetView>
  </sheetViews>
  <sheetFormatPr defaultColWidth="8.8515625" defaultRowHeight="12.75" customHeight="1"/>
  <cols>
    <col min="1" max="1" width="14.28125" style="1" customWidth="1"/>
    <col min="2" max="2" width="36.00390625" style="1" customWidth="1"/>
    <col min="3" max="3" width="13.140625" style="1" customWidth="1"/>
    <col min="4" max="4" width="12.421875" style="1" customWidth="1"/>
    <col min="5" max="5" width="15.00390625" style="1" customWidth="1"/>
    <col min="6" max="6" width="14.57421875" style="1" customWidth="1"/>
    <col min="7" max="7" width="13.8515625" style="1" customWidth="1"/>
    <col min="8" max="8" width="11.28125" style="1" customWidth="1"/>
    <col min="9" max="9" width="11.00390625" style="0" customWidth="1"/>
    <col min="10" max="10" width="12.421875" style="0" customWidth="1"/>
    <col min="11" max="11" width="12.28125" style="0" customWidth="1"/>
    <col min="12" max="12" width="11.8515625" style="0" customWidth="1"/>
  </cols>
  <sheetData>
    <row r="1" spans="7:12" s="1" customFormat="1" ht="17.25" customHeight="1">
      <c r="G1" s="2"/>
      <c r="L1" s="2" t="s">
        <v>84</v>
      </c>
    </row>
    <row r="2" spans="1:7" s="1" customFormat="1" ht="27.75" customHeight="1">
      <c r="A2" s="40" t="s">
        <v>85</v>
      </c>
      <c r="B2" s="41"/>
      <c r="C2" s="41"/>
      <c r="D2" s="41"/>
      <c r="E2" s="41"/>
      <c r="F2" s="41"/>
      <c r="G2" s="41"/>
    </row>
    <row r="3" spans="1:12" s="1" customFormat="1" ht="16.5" customHeight="1">
      <c r="A3" s="42" t="s">
        <v>1</v>
      </c>
      <c r="B3" s="42"/>
      <c r="C3" s="42"/>
      <c r="D3" s="42"/>
      <c r="E3" s="42"/>
      <c r="F3" s="42"/>
      <c r="G3" s="2"/>
      <c r="L3" s="2" t="s">
        <v>2</v>
      </c>
    </row>
    <row r="4" spans="1:12" s="1" customFormat="1" ht="24" customHeight="1">
      <c r="A4" s="43" t="s">
        <v>24</v>
      </c>
      <c r="B4" s="43" t="s">
        <v>25</v>
      </c>
      <c r="C4" s="62" t="s">
        <v>126</v>
      </c>
      <c r="D4" s="63"/>
      <c r="E4" s="57" t="s">
        <v>129</v>
      </c>
      <c r="F4" s="57"/>
      <c r="G4" s="57"/>
      <c r="H4" s="57"/>
      <c r="I4" s="58" t="s">
        <v>136</v>
      </c>
      <c r="J4" s="59"/>
      <c r="K4" s="58" t="s">
        <v>137</v>
      </c>
      <c r="L4" s="59"/>
    </row>
    <row r="5" spans="1:12" s="1" customFormat="1" ht="21" customHeight="1">
      <c r="A5" s="43"/>
      <c r="B5" s="43"/>
      <c r="C5" s="66" t="s">
        <v>127</v>
      </c>
      <c r="D5" s="64" t="s">
        <v>128</v>
      </c>
      <c r="E5" s="57" t="s">
        <v>132</v>
      </c>
      <c r="F5" s="57"/>
      <c r="G5" s="57"/>
      <c r="H5" s="56" t="s">
        <v>133</v>
      </c>
      <c r="I5" s="60"/>
      <c r="J5" s="61"/>
      <c r="K5" s="60"/>
      <c r="L5" s="61"/>
    </row>
    <row r="6" spans="1:12" s="1" customFormat="1" ht="24" customHeight="1">
      <c r="A6" s="43"/>
      <c r="B6" s="43"/>
      <c r="C6" s="67"/>
      <c r="D6" s="65"/>
      <c r="E6" s="21" t="s">
        <v>86</v>
      </c>
      <c r="F6" s="22" t="s">
        <v>130</v>
      </c>
      <c r="G6" s="22" t="s">
        <v>131</v>
      </c>
      <c r="H6" s="56"/>
      <c r="I6" s="26" t="s">
        <v>134</v>
      </c>
      <c r="J6" s="16" t="s">
        <v>135</v>
      </c>
      <c r="K6" s="26" t="s">
        <v>134</v>
      </c>
      <c r="L6" s="16" t="s">
        <v>135</v>
      </c>
    </row>
    <row r="7" spans="1:12" s="1" customFormat="1" ht="23.25" customHeight="1">
      <c r="A7" s="7" t="s">
        <v>37</v>
      </c>
      <c r="B7" s="7" t="s">
        <v>38</v>
      </c>
      <c r="C7" s="7">
        <v>420.77</v>
      </c>
      <c r="D7" s="23">
        <v>420.77</v>
      </c>
      <c r="E7" s="17">
        <v>419.9</v>
      </c>
      <c r="F7" s="17">
        <v>419.9</v>
      </c>
      <c r="G7" s="17"/>
      <c r="H7" s="31">
        <v>419.9</v>
      </c>
      <c r="I7" s="32">
        <v>-0.8700000000000045</v>
      </c>
      <c r="J7" s="33">
        <v>-0.002067637901941689</v>
      </c>
      <c r="K7" s="32">
        <v>-0.8700000000000045</v>
      </c>
      <c r="L7" s="33">
        <v>-0.002067637901941689</v>
      </c>
    </row>
    <row r="8" spans="1:12" s="1" customFormat="1" ht="23.25" customHeight="1">
      <c r="A8" s="7" t="s">
        <v>39</v>
      </c>
      <c r="B8" s="7" t="s">
        <v>40</v>
      </c>
      <c r="C8" s="7">
        <v>420.77</v>
      </c>
      <c r="D8" s="23">
        <v>420.77</v>
      </c>
      <c r="E8" s="17">
        <v>419.9</v>
      </c>
      <c r="F8" s="17">
        <v>419.9</v>
      </c>
      <c r="G8" s="17"/>
      <c r="H8" s="31">
        <v>419.9</v>
      </c>
      <c r="I8" s="32">
        <v>-0.8700000000000045</v>
      </c>
      <c r="J8" s="33">
        <v>-0.002067637901941689</v>
      </c>
      <c r="K8" s="32">
        <v>-0.8700000000000045</v>
      </c>
      <c r="L8" s="33">
        <v>-0.002067637901941689</v>
      </c>
    </row>
    <row r="9" spans="1:12" s="1" customFormat="1" ht="23.25" customHeight="1">
      <c r="A9" s="6" t="s">
        <v>41</v>
      </c>
      <c r="B9" s="6" t="s">
        <v>42</v>
      </c>
      <c r="C9" s="6">
        <v>23.33</v>
      </c>
      <c r="D9" s="24">
        <v>23.33</v>
      </c>
      <c r="E9" s="25">
        <v>24.62</v>
      </c>
      <c r="F9" s="25">
        <v>24.62</v>
      </c>
      <c r="G9" s="25"/>
      <c r="H9" s="31">
        <v>24.62</v>
      </c>
      <c r="I9" s="32">
        <v>1.2900000000000027</v>
      </c>
      <c r="J9" s="33">
        <v>0.05529361337333917</v>
      </c>
      <c r="K9" s="32">
        <v>1.2900000000000027</v>
      </c>
      <c r="L9" s="33">
        <v>0.05529361337333917</v>
      </c>
    </row>
    <row r="10" spans="1:12" s="1" customFormat="1" ht="23.25" customHeight="1">
      <c r="A10" s="6" t="s">
        <v>43</v>
      </c>
      <c r="B10" s="6" t="s">
        <v>44</v>
      </c>
      <c r="C10" s="6">
        <v>264.96</v>
      </c>
      <c r="D10" s="24">
        <v>264.96</v>
      </c>
      <c r="E10" s="25">
        <v>263.52</v>
      </c>
      <c r="F10" s="25">
        <v>263.52</v>
      </c>
      <c r="G10" s="25"/>
      <c r="H10" s="31">
        <v>263.52</v>
      </c>
      <c r="I10" s="32">
        <v>-1.4399999999999977</v>
      </c>
      <c r="J10" s="33">
        <v>-0.005434782608695644</v>
      </c>
      <c r="K10" s="32">
        <v>-1.4399999999999977</v>
      </c>
      <c r="L10" s="33">
        <v>-0.005434782608695644</v>
      </c>
    </row>
    <row r="11" spans="1:12" s="1" customFormat="1" ht="23.25" customHeight="1">
      <c r="A11" s="6" t="s">
        <v>45</v>
      </c>
      <c r="B11" s="6" t="s">
        <v>46</v>
      </c>
      <c r="C11" s="6">
        <v>132.48</v>
      </c>
      <c r="D11" s="24">
        <v>132.48</v>
      </c>
      <c r="E11" s="25">
        <v>131.76</v>
      </c>
      <c r="F11" s="25">
        <v>131.76</v>
      </c>
      <c r="G11" s="25"/>
      <c r="H11" s="31">
        <v>131.76</v>
      </c>
      <c r="I11" s="32">
        <v>-0.7199999999999989</v>
      </c>
      <c r="J11" s="33">
        <v>-0.005434782608695644</v>
      </c>
      <c r="K11" s="32">
        <v>-0.7199999999999989</v>
      </c>
      <c r="L11" s="33">
        <v>-0.005434782608695644</v>
      </c>
    </row>
    <row r="12" spans="1:12" s="1" customFormat="1" ht="23.25" customHeight="1">
      <c r="A12" s="7" t="s">
        <v>47</v>
      </c>
      <c r="B12" s="7" t="s">
        <v>48</v>
      </c>
      <c r="C12" s="7">
        <v>4378.02</v>
      </c>
      <c r="D12" s="23">
        <v>3778.0200000000004</v>
      </c>
      <c r="E12" s="17">
        <v>2485.49</v>
      </c>
      <c r="F12" s="17">
        <v>700.49</v>
      </c>
      <c r="G12" s="17">
        <v>1785</v>
      </c>
      <c r="H12" s="37">
        <v>1745.4899999999998</v>
      </c>
      <c r="I12" s="37">
        <v>-1892.5300000000007</v>
      </c>
      <c r="J12" s="38">
        <v>-0.4322798890822793</v>
      </c>
      <c r="K12" s="37">
        <v>-2032.5300000000007</v>
      </c>
      <c r="L12" s="38">
        <v>-0.5379881525243383</v>
      </c>
    </row>
    <row r="13" spans="1:12" s="1" customFormat="1" ht="23.25" customHeight="1">
      <c r="A13" s="7" t="s">
        <v>49</v>
      </c>
      <c r="B13" s="7" t="s">
        <v>50</v>
      </c>
      <c r="C13" s="7">
        <v>4378.02</v>
      </c>
      <c r="D13" s="23">
        <v>3778.0200000000004</v>
      </c>
      <c r="E13" s="17">
        <v>2485.49</v>
      </c>
      <c r="F13" s="17">
        <v>700.49</v>
      </c>
      <c r="G13" s="17">
        <v>1785</v>
      </c>
      <c r="H13" s="37">
        <v>1745.4899999999998</v>
      </c>
      <c r="I13" s="37">
        <v>-1892.5300000000007</v>
      </c>
      <c r="J13" s="38">
        <v>-0.4322798890822793</v>
      </c>
      <c r="K13" s="37">
        <v>-2032.5300000000007</v>
      </c>
      <c r="L13" s="38">
        <v>-0.5379881525243383</v>
      </c>
    </row>
    <row r="14" spans="1:12" s="1" customFormat="1" ht="23.25" customHeight="1">
      <c r="A14" s="6" t="s">
        <v>51</v>
      </c>
      <c r="B14" s="6" t="s">
        <v>52</v>
      </c>
      <c r="C14" s="6">
        <v>4378.02</v>
      </c>
      <c r="D14" s="24">
        <v>3778.0200000000004</v>
      </c>
      <c r="E14" s="25">
        <v>2485.49</v>
      </c>
      <c r="F14" s="25">
        <v>700.49</v>
      </c>
      <c r="G14" s="25">
        <v>1785</v>
      </c>
      <c r="H14" s="32">
        <v>1745.4899999999998</v>
      </c>
      <c r="I14" s="32">
        <v>-1892.5300000000007</v>
      </c>
      <c r="J14" s="33">
        <v>-0.4322798890822793</v>
      </c>
      <c r="K14" s="32">
        <v>-2032.5300000000007</v>
      </c>
      <c r="L14" s="33">
        <v>-0.5379881525243383</v>
      </c>
    </row>
    <row r="15" spans="1:12" s="1" customFormat="1" ht="23.25" customHeight="1">
      <c r="A15" s="7" t="s">
        <v>53</v>
      </c>
      <c r="B15" s="7" t="s">
        <v>54</v>
      </c>
      <c r="C15" s="7">
        <v>554.32</v>
      </c>
      <c r="D15" s="23">
        <v>554.32</v>
      </c>
      <c r="E15" s="17">
        <v>633.95</v>
      </c>
      <c r="F15" s="17">
        <v>633.95</v>
      </c>
      <c r="G15" s="17"/>
      <c r="H15" s="39">
        <v>633.95</v>
      </c>
      <c r="I15" s="37">
        <v>79.63</v>
      </c>
      <c r="J15" s="38">
        <v>0.14365348535142153</v>
      </c>
      <c r="K15" s="37">
        <v>79.63</v>
      </c>
      <c r="L15" s="38">
        <v>0.14365348535142153</v>
      </c>
    </row>
    <row r="16" spans="1:12" s="1" customFormat="1" ht="23.25" customHeight="1">
      <c r="A16" s="7" t="s">
        <v>55</v>
      </c>
      <c r="B16" s="7" t="s">
        <v>56</v>
      </c>
      <c r="C16" s="7">
        <v>554.32</v>
      </c>
      <c r="D16" s="23">
        <v>554.32</v>
      </c>
      <c r="E16" s="17">
        <v>633.95</v>
      </c>
      <c r="F16" s="17">
        <v>633.95</v>
      </c>
      <c r="G16" s="17"/>
      <c r="H16" s="39">
        <v>633.95</v>
      </c>
      <c r="I16" s="37">
        <v>79.63</v>
      </c>
      <c r="J16" s="38">
        <v>0.14365348535142153</v>
      </c>
      <c r="K16" s="37">
        <v>79.63</v>
      </c>
      <c r="L16" s="38">
        <v>0.14365348535142153</v>
      </c>
    </row>
    <row r="17" spans="1:12" s="1" customFormat="1" ht="23.25" customHeight="1">
      <c r="A17" s="6" t="s">
        <v>57</v>
      </c>
      <c r="B17" s="6" t="s">
        <v>58</v>
      </c>
      <c r="C17" s="6">
        <v>342.97</v>
      </c>
      <c r="D17" s="24">
        <v>342.97</v>
      </c>
      <c r="E17" s="25">
        <v>384.73</v>
      </c>
      <c r="F17" s="25">
        <v>384.73</v>
      </c>
      <c r="G17" s="25"/>
      <c r="H17" s="31">
        <v>384.73</v>
      </c>
      <c r="I17" s="32">
        <v>41.75999999999999</v>
      </c>
      <c r="J17" s="33">
        <v>0.12175992069277193</v>
      </c>
      <c r="K17" s="32">
        <v>41.75999999999999</v>
      </c>
      <c r="L17" s="33">
        <v>0.12175992069277193</v>
      </c>
    </row>
    <row r="18" spans="1:12" s="1" customFormat="1" ht="23.25" customHeight="1">
      <c r="A18" s="6" t="s">
        <v>59</v>
      </c>
      <c r="B18" s="6" t="s">
        <v>60</v>
      </c>
      <c r="C18" s="6">
        <v>23.55</v>
      </c>
      <c r="D18" s="24">
        <v>23.55</v>
      </c>
      <c r="E18" s="25">
        <v>23.55</v>
      </c>
      <c r="F18" s="25">
        <v>23.55</v>
      </c>
      <c r="G18" s="25"/>
      <c r="H18" s="31">
        <v>23.55</v>
      </c>
      <c r="I18" s="32">
        <f>E18-C18</f>
        <v>0</v>
      </c>
      <c r="J18" s="34">
        <f>I18/C18</f>
        <v>0</v>
      </c>
      <c r="K18" s="32">
        <f>H18-D18</f>
        <v>0</v>
      </c>
      <c r="L18" s="34">
        <f>K18/D18</f>
        <v>0</v>
      </c>
    </row>
    <row r="19" spans="1:12" s="1" customFormat="1" ht="23.25" customHeight="1">
      <c r="A19" s="6" t="s">
        <v>61</v>
      </c>
      <c r="B19" s="6" t="s">
        <v>62</v>
      </c>
      <c r="C19" s="6">
        <v>187.8</v>
      </c>
      <c r="D19" s="24">
        <v>187.8</v>
      </c>
      <c r="E19" s="25">
        <v>225.67</v>
      </c>
      <c r="F19" s="25">
        <v>225.67</v>
      </c>
      <c r="G19" s="25"/>
      <c r="H19" s="31">
        <v>225.67</v>
      </c>
      <c r="I19" s="32">
        <v>37.869999999999976</v>
      </c>
      <c r="J19" s="33">
        <v>0.20165069222577195</v>
      </c>
      <c r="K19" s="32">
        <v>37.869999999999976</v>
      </c>
      <c r="L19" s="33">
        <v>0.20165069222577195</v>
      </c>
    </row>
    <row r="20" spans="1:12" s="1" customFormat="1" ht="23.25" customHeight="1">
      <c r="A20" s="7" t="s">
        <v>89</v>
      </c>
      <c r="B20" s="7" t="s">
        <v>26</v>
      </c>
      <c r="C20" s="7">
        <v>5353.11</v>
      </c>
      <c r="D20" s="23">
        <v>4753.110000000001</v>
      </c>
      <c r="E20" s="17">
        <v>3539.34</v>
      </c>
      <c r="F20" s="17">
        <v>1754.34</v>
      </c>
      <c r="G20" s="17">
        <v>1785</v>
      </c>
      <c r="H20" s="35">
        <v>2799.34</v>
      </c>
      <c r="I20" s="35">
        <v>-1813.77</v>
      </c>
      <c r="J20" s="36">
        <v>-0.33882546781216905</v>
      </c>
      <c r="K20" s="35">
        <v>-1953.7700000000004</v>
      </c>
      <c r="L20" s="36">
        <v>-0.41105086985152883</v>
      </c>
    </row>
    <row r="22" ht="12.75" customHeight="1">
      <c r="H22" s="27"/>
    </row>
    <row r="23" ht="12.75" customHeight="1">
      <c r="G23" s="28"/>
    </row>
    <row r="24" ht="12.75" customHeight="1">
      <c r="H24" s="27"/>
    </row>
  </sheetData>
  <sheetProtection formatCells="0" formatColumns="0" formatRows="0" insertColumns="0" insertRows="0" insertHyperlinks="0" deleteColumns="0" deleteRows="0" sort="0" autoFilter="0" pivotTables="0"/>
  <mergeCells count="16">
    <mergeCell ref="A2:G2"/>
    <mergeCell ref="A3:F3"/>
    <mergeCell ref="A4:A6"/>
    <mergeCell ref="B4:B6"/>
    <mergeCell ref="E5:G5"/>
    <mergeCell ref="H5:H6"/>
    <mergeCell ref="E4:H4"/>
    <mergeCell ref="I4:J5"/>
    <mergeCell ref="K4:L5"/>
    <mergeCell ref="C4:D4"/>
    <mergeCell ref="D5:D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8" scale="75" r:id="rId1"/>
  <headerFooter scaleWithDoc="0" alignWithMargins="0">
    <oddFooter>&amp;L&amp;C共&amp;N页  第&amp;P页&amp;R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B20" sqref="B20"/>
    </sheetView>
  </sheetViews>
  <sheetFormatPr defaultColWidth="8.8515625" defaultRowHeight="12.75" customHeight="1"/>
  <cols>
    <col min="1" max="1" width="21.00390625" style="1" customWidth="1"/>
    <col min="2" max="2" width="57.140625" style="1" customWidth="1"/>
    <col min="3" max="5" width="31.140625" style="1" customWidth="1"/>
    <col min="6" max="6" width="9.140625" style="1" customWidth="1"/>
  </cols>
  <sheetData>
    <row r="1" s="1" customFormat="1" ht="17.25" customHeight="1">
      <c r="E1" s="2" t="s">
        <v>90</v>
      </c>
    </row>
    <row r="2" spans="1:5" s="1" customFormat="1" ht="33.75" customHeight="1">
      <c r="A2" s="40" t="s">
        <v>91</v>
      </c>
      <c r="B2" s="40"/>
      <c r="C2" s="40"/>
      <c r="D2" s="40"/>
      <c r="E2" s="40"/>
    </row>
    <row r="3" spans="1:5" s="1" customFormat="1" ht="15.75" customHeight="1">
      <c r="A3" s="42" t="s">
        <v>1</v>
      </c>
      <c r="B3" s="68"/>
      <c r="C3" s="68"/>
      <c r="D3" s="68"/>
      <c r="E3" s="2" t="s">
        <v>2</v>
      </c>
    </row>
    <row r="4" spans="1:5" s="1" customFormat="1" ht="22.5" customHeight="1">
      <c r="A4" s="43" t="s">
        <v>92</v>
      </c>
      <c r="B4" s="43"/>
      <c r="C4" s="43" t="s">
        <v>93</v>
      </c>
      <c r="D4" s="43"/>
      <c r="E4" s="43"/>
    </row>
    <row r="5" spans="1:5" s="1" customFormat="1" ht="21.75" customHeight="1">
      <c r="A5" s="3" t="s">
        <v>24</v>
      </c>
      <c r="B5" s="3" t="s">
        <v>94</v>
      </c>
      <c r="C5" s="3" t="s">
        <v>26</v>
      </c>
      <c r="D5" s="3" t="s">
        <v>87</v>
      </c>
      <c r="E5" s="3" t="s">
        <v>88</v>
      </c>
    </row>
    <row r="6" spans="1:5" s="1" customFormat="1" ht="22.5" customHeight="1">
      <c r="A6" s="7" t="s">
        <v>95</v>
      </c>
      <c r="B6" s="7" t="s">
        <v>96</v>
      </c>
      <c r="C6" s="8">
        <v>1676.42</v>
      </c>
      <c r="D6" s="8">
        <v>1676.42</v>
      </c>
      <c r="E6" s="8"/>
    </row>
    <row r="7" spans="1:5" s="1" customFormat="1" ht="22.5" customHeight="1">
      <c r="A7" s="6" t="s">
        <v>97</v>
      </c>
      <c r="B7" s="6" t="s">
        <v>98</v>
      </c>
      <c r="C7" s="5">
        <v>647.19</v>
      </c>
      <c r="D7" s="5">
        <v>647.19</v>
      </c>
      <c r="E7" s="5"/>
    </row>
    <row r="8" spans="1:5" s="1" customFormat="1" ht="22.5" customHeight="1">
      <c r="A8" s="6" t="s">
        <v>99</v>
      </c>
      <c r="B8" s="6" t="s">
        <v>100</v>
      </c>
      <c r="C8" s="5">
        <v>249.22</v>
      </c>
      <c r="D8" s="5">
        <v>249.22</v>
      </c>
      <c r="E8" s="5"/>
    </row>
    <row r="9" spans="1:5" s="1" customFormat="1" ht="22.5" customHeight="1">
      <c r="A9" s="6" t="s">
        <v>101</v>
      </c>
      <c r="B9" s="6" t="s">
        <v>102</v>
      </c>
      <c r="C9" s="5">
        <v>263.52</v>
      </c>
      <c r="D9" s="5">
        <v>263.52</v>
      </c>
      <c r="E9" s="5"/>
    </row>
    <row r="10" spans="1:5" s="1" customFormat="1" ht="22.5" customHeight="1">
      <c r="A10" s="6" t="s">
        <v>103</v>
      </c>
      <c r="B10" s="6" t="s">
        <v>104</v>
      </c>
      <c r="C10" s="5">
        <v>131.76</v>
      </c>
      <c r="D10" s="5">
        <v>131.76</v>
      </c>
      <c r="E10" s="5"/>
    </row>
    <row r="11" spans="1:5" s="1" customFormat="1" ht="22.5" customHeight="1">
      <c r="A11" s="6" t="s">
        <v>105</v>
      </c>
      <c r="B11" s="6" t="s">
        <v>58</v>
      </c>
      <c r="C11" s="5">
        <v>384.73</v>
      </c>
      <c r="D11" s="5">
        <v>384.73</v>
      </c>
      <c r="E11" s="5"/>
    </row>
    <row r="12" spans="1:5" s="1" customFormat="1" ht="22.5" customHeight="1">
      <c r="A12" s="7" t="s">
        <v>106</v>
      </c>
      <c r="B12" s="7" t="s">
        <v>107</v>
      </c>
      <c r="C12" s="8">
        <v>53.3</v>
      </c>
      <c r="D12" s="8"/>
      <c r="E12" s="8">
        <v>53.3</v>
      </c>
    </row>
    <row r="13" spans="1:5" s="1" customFormat="1" ht="22.5" customHeight="1">
      <c r="A13" s="6" t="s">
        <v>108</v>
      </c>
      <c r="B13" s="6" t="s">
        <v>109</v>
      </c>
      <c r="C13" s="5">
        <v>53.3</v>
      </c>
      <c r="D13" s="5"/>
      <c r="E13" s="5">
        <v>53.3</v>
      </c>
    </row>
    <row r="14" spans="1:5" s="1" customFormat="1" ht="22.5" customHeight="1">
      <c r="A14" s="7" t="s">
        <v>110</v>
      </c>
      <c r="B14" s="7" t="s">
        <v>111</v>
      </c>
      <c r="C14" s="8">
        <v>24.62</v>
      </c>
      <c r="D14" s="8">
        <v>24.62</v>
      </c>
      <c r="E14" s="8"/>
    </row>
    <row r="15" spans="1:5" s="1" customFormat="1" ht="22.5" customHeight="1">
      <c r="A15" s="6" t="s">
        <v>112</v>
      </c>
      <c r="B15" s="6" t="s">
        <v>113</v>
      </c>
      <c r="C15" s="5">
        <v>24.62</v>
      </c>
      <c r="D15" s="5">
        <v>24.62</v>
      </c>
      <c r="E15" s="5"/>
    </row>
    <row r="16" spans="1:5" ht="27.75" customHeight="1">
      <c r="A16" s="7" t="s">
        <v>89</v>
      </c>
      <c r="B16" s="7" t="s">
        <v>26</v>
      </c>
      <c r="C16" s="8">
        <v>1754.34</v>
      </c>
      <c r="D16" s="8">
        <v>1701.04</v>
      </c>
      <c r="E16" s="8">
        <v>53.3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D3"/>
    <mergeCell ref="A4:B4"/>
    <mergeCell ref="C4:E4"/>
  </mergeCells>
  <printOptions horizontalCentered="1"/>
  <pageMargins left="0.29" right="0.2" top="0.5905511811023622" bottom="0.5905511811023622" header="0.5" footer="0.5"/>
  <pageSetup horizontalDpi="300" verticalDpi="300" orientation="landscape" paperSize="8" scale="80" r:id="rId1"/>
  <headerFooter scaleWithDoc="0" alignWithMargins="0">
    <oddFooter>&amp;L&amp;C共&amp;N页  第&amp;P页&amp;R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C35" sqref="C35"/>
    </sheetView>
  </sheetViews>
  <sheetFormatPr defaultColWidth="8.8515625" defaultRowHeight="12.75" customHeight="1"/>
  <cols>
    <col min="1" max="6" width="30.421875" style="1" customWidth="1"/>
    <col min="7" max="7" width="9.140625" style="1" customWidth="1"/>
  </cols>
  <sheetData>
    <row r="1" s="1" customFormat="1" ht="15">
      <c r="F1" s="30" t="s">
        <v>141</v>
      </c>
    </row>
    <row r="2" spans="1:6" s="1" customFormat="1" ht="37.5" customHeight="1">
      <c r="A2" s="40" t="s">
        <v>118</v>
      </c>
      <c r="B2" s="40"/>
      <c r="C2" s="40"/>
      <c r="D2" s="40"/>
      <c r="E2" s="40"/>
      <c r="F2" s="40"/>
    </row>
    <row r="3" spans="1:6" s="1" customFormat="1" ht="19.5" customHeight="1">
      <c r="A3" s="42" t="s">
        <v>1</v>
      </c>
      <c r="B3" s="42"/>
      <c r="C3" s="42"/>
      <c r="D3" s="42"/>
      <c r="E3" s="42"/>
      <c r="F3" s="2" t="s">
        <v>119</v>
      </c>
    </row>
    <row r="4" spans="1:6" s="1" customFormat="1" ht="21" customHeight="1">
      <c r="A4" s="43" t="s">
        <v>120</v>
      </c>
      <c r="B4" s="43" t="s">
        <v>121</v>
      </c>
      <c r="C4" s="43" t="s">
        <v>122</v>
      </c>
      <c r="D4" s="43"/>
      <c r="E4" s="43"/>
      <c r="F4" s="43" t="s">
        <v>123</v>
      </c>
    </row>
    <row r="5" spans="1:6" s="1" customFormat="1" ht="21" customHeight="1">
      <c r="A5" s="43"/>
      <c r="B5" s="43"/>
      <c r="C5" s="3" t="s">
        <v>86</v>
      </c>
      <c r="D5" s="3" t="s">
        <v>124</v>
      </c>
      <c r="E5" s="3" t="s">
        <v>125</v>
      </c>
      <c r="F5" s="43"/>
    </row>
    <row r="6" spans="1:6" s="1" customFormat="1" ht="22.5" customHeight="1">
      <c r="A6" s="4"/>
      <c r="B6" s="4"/>
      <c r="C6" s="5"/>
      <c r="D6" s="5"/>
      <c r="E6" s="5"/>
      <c r="F6" s="5"/>
    </row>
  </sheetData>
  <sheetProtection formatCells="0" formatColumns="0" formatRows="0" insertColumns="0" insertRows="0" insertHyperlinks="0" deleteColumns="0" deleteRows="0" sort="0" autoFilter="0" pivotTables="0"/>
  <mergeCells count="9">
    <mergeCell ref="A2:F2"/>
    <mergeCell ref="A3:E3"/>
    <mergeCell ref="C4:E4"/>
    <mergeCell ref="A4:A5"/>
    <mergeCell ref="B4:B5"/>
    <mergeCell ref="F4:F5"/>
  </mergeCells>
  <printOptions horizontalCentered="1"/>
  <pageMargins left="0.5905511811023622" right="0.5905511811023622" top="0.5905511811023622" bottom="0.5905511811023622" header="0.5" footer="0.5"/>
  <pageSetup horizontalDpi="300" verticalDpi="300" orientation="landscape" paperSize="8"/>
  <headerFooter scaleWithDoc="0" alignWithMargins="0">
    <oddFooter>&amp;L&amp;C共&amp;N页  第&amp;P页&amp;R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B1">
      <selection activeCell="C28" sqref="C28"/>
    </sheetView>
  </sheetViews>
  <sheetFormatPr defaultColWidth="8.8515625" defaultRowHeight="12.75" customHeight="1"/>
  <cols>
    <col min="1" max="1" width="17.7109375" style="1" customWidth="1"/>
    <col min="2" max="2" width="60.8515625" style="1" customWidth="1"/>
    <col min="3" max="5" width="34.421875" style="1" customWidth="1"/>
    <col min="6" max="6" width="9.140625" style="1" customWidth="1"/>
  </cols>
  <sheetData>
    <row r="1" s="1" customFormat="1" ht="20.25" customHeight="1">
      <c r="E1" s="30" t="s">
        <v>142</v>
      </c>
    </row>
    <row r="2" spans="1:5" s="1" customFormat="1" ht="33" customHeight="1">
      <c r="A2" s="40" t="s">
        <v>114</v>
      </c>
      <c r="B2" s="40"/>
      <c r="C2" s="40"/>
      <c r="D2" s="40"/>
      <c r="E2" s="40"/>
    </row>
    <row r="3" spans="1:5" s="1" customFormat="1" ht="15.75" customHeight="1">
      <c r="A3" s="42" t="s">
        <v>1</v>
      </c>
      <c r="B3" s="42"/>
      <c r="C3" s="42"/>
      <c r="D3" s="42"/>
      <c r="E3" s="2" t="s">
        <v>2</v>
      </c>
    </row>
    <row r="4" spans="1:5" s="1" customFormat="1" ht="23.25" customHeight="1">
      <c r="A4" s="43" t="s">
        <v>24</v>
      </c>
      <c r="B4" s="43" t="s">
        <v>25</v>
      </c>
      <c r="C4" s="43" t="s">
        <v>115</v>
      </c>
      <c r="D4" s="43"/>
      <c r="E4" s="43"/>
    </row>
    <row r="5" spans="1:5" s="1" customFormat="1" ht="21" customHeight="1">
      <c r="A5" s="43"/>
      <c r="B5" s="43"/>
      <c r="C5" s="3" t="s">
        <v>26</v>
      </c>
      <c r="D5" s="3" t="s">
        <v>64</v>
      </c>
      <c r="E5" s="3" t="s">
        <v>65</v>
      </c>
    </row>
    <row r="6" spans="1:5" s="1" customFormat="1" ht="22.5" customHeight="1">
      <c r="A6" s="6"/>
      <c r="B6" s="6"/>
      <c r="C6" s="5"/>
      <c r="D6" s="5"/>
      <c r="E6" s="5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A3:D3"/>
    <mergeCell ref="C4:E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horizontalDpi="300" verticalDpi="300" orientation="landscape" paperSize="8"/>
  <headerFooter scaleWithDoc="0" alignWithMargins="0">
    <oddFooter>&amp;L&amp;C共&amp;N页  第&amp;P页&amp;R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="85" zoomScaleNormal="85" workbookViewId="0" topLeftCell="A1">
      <selection activeCell="E12" sqref="E12"/>
    </sheetView>
  </sheetViews>
  <sheetFormatPr defaultColWidth="8.8515625" defaultRowHeight="12.75" customHeight="1"/>
  <cols>
    <col min="1" max="1" width="17.7109375" style="1" customWidth="1"/>
    <col min="2" max="2" width="60.8515625" style="1" customWidth="1"/>
    <col min="3" max="5" width="34.421875" style="1" customWidth="1"/>
    <col min="6" max="6" width="9.140625" style="1" customWidth="1"/>
  </cols>
  <sheetData>
    <row r="1" s="1" customFormat="1" ht="20.25" customHeight="1">
      <c r="E1" s="30" t="s">
        <v>143</v>
      </c>
    </row>
    <row r="2" spans="1:5" s="1" customFormat="1" ht="33" customHeight="1">
      <c r="A2" s="40" t="s">
        <v>116</v>
      </c>
      <c r="B2" s="40"/>
      <c r="C2" s="40"/>
      <c r="D2" s="40"/>
      <c r="E2" s="40"/>
    </row>
    <row r="3" spans="1:5" s="1" customFormat="1" ht="15.75" customHeight="1">
      <c r="A3" s="42" t="s">
        <v>1</v>
      </c>
      <c r="B3" s="42"/>
      <c r="C3" s="42"/>
      <c r="D3" s="42"/>
      <c r="E3" s="2" t="s">
        <v>2</v>
      </c>
    </row>
    <row r="4" spans="1:5" s="1" customFormat="1" ht="23.25" customHeight="1">
      <c r="A4" s="43" t="s">
        <v>24</v>
      </c>
      <c r="B4" s="43" t="s">
        <v>94</v>
      </c>
      <c r="C4" s="43" t="s">
        <v>117</v>
      </c>
      <c r="D4" s="43"/>
      <c r="E4" s="43"/>
    </row>
    <row r="5" spans="1:5" s="1" customFormat="1" ht="21" customHeight="1">
      <c r="A5" s="43"/>
      <c r="B5" s="43"/>
      <c r="C5" s="3" t="s">
        <v>26</v>
      </c>
      <c r="D5" s="3" t="s">
        <v>64</v>
      </c>
      <c r="E5" s="3" t="s">
        <v>65</v>
      </c>
    </row>
    <row r="6" spans="1:5" s="1" customFormat="1" ht="22.5" customHeight="1">
      <c r="A6" s="6"/>
      <c r="B6" s="6"/>
      <c r="C6" s="5"/>
      <c r="D6" s="5"/>
      <c r="E6" s="5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A3:D3"/>
    <mergeCell ref="C4:E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horizontalDpi="300" verticalDpi="300" orientation="landscape" paperSize="8"/>
  <headerFooter scaleWithDoc="0" alignWithMargins="0">
    <oddFooter>&amp;L&amp;C共&amp;N页  第&amp;P页&amp;R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付伟</cp:lastModifiedBy>
  <cp:lastPrinted>2022-05-06T08:13:27Z</cp:lastPrinted>
  <dcterms:created xsi:type="dcterms:W3CDTF">2022-04-28T06:16:41Z</dcterms:created>
  <dcterms:modified xsi:type="dcterms:W3CDTF">2022-05-06T08:14:02Z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7C75F874968A408D873F975E03B6B5CE</vt:lpwstr>
  </property>
  <property fmtid="{D5CDD505-2E9C-101B-9397-08002B2CF9AE}" pid="3" name="KSOProductBuildVer">
    <vt:lpwstr>2052-11.1.0.11636</vt:lpwstr>
  </property>
</Properties>
</file>